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atrust-my.sharepoint.com/personal/pcousins_dsat_education/Documents/Travis/Assessment/Statutory/"/>
    </mc:Choice>
  </mc:AlternateContent>
  <xr:revisionPtr revIDLastSave="0" documentId="8_{6F660476-F912-4777-AFC2-C6BD3F461498}" xr6:coauthVersionLast="47" xr6:coauthVersionMax="47" xr10:uidLastSave="{00000000-0000-0000-0000-000000000000}"/>
  <bookViews>
    <workbookView xWindow="-110" yWindow="-110" windowWidth="19420" windowHeight="10300" xr2:uid="{B3FC2F98-E2F5-4D7D-9DA2-353264D89B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9" i="1"/>
  <c r="D9" i="1"/>
  <c r="G8" i="1"/>
  <c r="D8" i="1"/>
  <c r="G6" i="1"/>
  <c r="D6" i="1"/>
</calcChain>
</file>

<file path=xl/sharedStrings.xml><?xml version="1.0" encoding="utf-8"?>
<sst xmlns="http://schemas.openxmlformats.org/spreadsheetml/2006/main" count="33" uniqueCount="29">
  <si>
    <t>End of key stage outcomes for the end of the Summer Term 2024</t>
  </si>
  <si>
    <t>Travis</t>
  </si>
  <si>
    <t>All Cohort size</t>
  </si>
  <si>
    <t>All pupils no.</t>
  </si>
  <si>
    <t>All pupils %</t>
  </si>
  <si>
    <t>PP Cohort Size</t>
  </si>
  <si>
    <t>PP no.</t>
  </si>
  <si>
    <t>PP %</t>
  </si>
  <si>
    <t xml:space="preserve">EYFS </t>
  </si>
  <si>
    <t>A Good Level of Development</t>
  </si>
  <si>
    <t>Phonics</t>
  </si>
  <si>
    <t>Phonics - Year 1</t>
  </si>
  <si>
    <t>Phonics - by the end of Y2 (record here all pupils in y2 who passed in y1 OR in this resit in y2)</t>
  </si>
  <si>
    <t>End of Key Stage 1</t>
  </si>
  <si>
    <t>% achieving the expected standard (or higher) in Reading</t>
  </si>
  <si>
    <t>% achieving the expected standard (or higher) in Writing</t>
  </si>
  <si>
    <t>% achieving the expected standard (or higher) in Maths</t>
  </si>
  <si>
    <t>% achieving the expected standard (or higher) in R,W&amp;M combined</t>
  </si>
  <si>
    <t>% working at greater depth in Reading</t>
  </si>
  <si>
    <t>% working at greater depth in Writing</t>
  </si>
  <si>
    <t>% working at greater depth in Maths</t>
  </si>
  <si>
    <t>% working at greater depth in R,W&amp;M combined</t>
  </si>
  <si>
    <t>End of Key Stage 2</t>
  </si>
  <si>
    <t>% achieving the expected standard (or higher) in GPS</t>
  </si>
  <si>
    <t>% achieving the expected (or higher) in R,W&amp;M combined</t>
  </si>
  <si>
    <t>% achieving the higher standard in Reading</t>
  </si>
  <si>
    <t>% achieving the higher standard in  Maths</t>
  </si>
  <si>
    <t>% achieving the higher standard in GPS</t>
  </si>
  <si>
    <t>% achieving the higher standard  R,W&amp;M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</si>
</sst>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 (Body)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 applyProtection="1">
      <alignment horizontal="center"/>
      <protection locked="0"/>
    </xf>
    <xf numFmtId="10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0" fontId="0" fillId="0" borderId="0" xfId="0" applyNumberFormat="1"/>
    <xf numFmtId="0" fontId="2" fillId="0" borderId="1" xfId="0" applyFont="1" applyBorder="1"/>
    <xf numFmtId="0" fontId="0" fillId="0" borderId="1" xfId="0" applyBorder="1" applyAlignment="1" applyProtection="1">
      <alignment horizontal="center"/>
      <protection locked="0"/>
    </xf>
    <xf numFmtId="10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0" fontId="2" fillId="3" borderId="1" xfId="0" applyNumberFormat="1" applyFont="1" applyFill="1" applyBorder="1"/>
    <xf numFmtId="0" fontId="0" fillId="0" borderId="1" xfId="0" applyBorder="1"/>
    <xf numFmtId="1" fontId="0" fillId="0" borderId="1" xfId="0" applyNumberFormat="1" applyBorder="1" applyAlignment="1" applyProtection="1">
      <alignment horizontal="center"/>
      <protection locked="0"/>
    </xf>
    <xf numFmtId="10" fontId="0" fillId="4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10" fontId="0" fillId="4" borderId="1" xfId="0" applyNumberFormat="1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0" xfId="0" applyFill="1"/>
    <xf numFmtId="0" fontId="0" fillId="3" borderId="1" xfId="1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0" fontId="0" fillId="2" borderId="1" xfId="0" applyNumberFormat="1" applyFill="1" applyBorder="1"/>
    <xf numFmtId="0" fontId="3" fillId="0" borderId="1" xfId="0" applyFon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28EA-7103-49BF-B47F-BD9C63FFA6DC}">
  <dimension ref="A1:G29"/>
  <sheetViews>
    <sheetView tabSelected="1" workbookViewId="0">
      <selection activeCell="G2" sqref="G2"/>
    </sheetView>
  </sheetViews>
  <sheetFormatPr defaultRowHeight="14.5"/>
  <cols>
    <col min="1" max="1" width="62.36328125" customWidth="1"/>
    <col min="2" max="2" width="13.36328125" customWidth="1"/>
    <col min="3" max="3" width="13.26953125" customWidth="1"/>
    <col min="4" max="4" width="14.54296875" customWidth="1"/>
    <col min="5" max="5" width="15.08984375" customWidth="1"/>
    <col min="6" max="6" width="10.36328125" customWidth="1"/>
    <col min="7" max="7" width="9.6328125" customWidth="1"/>
  </cols>
  <sheetData>
    <row r="1" spans="1:7">
      <c r="A1" s="1" t="s">
        <v>0</v>
      </c>
      <c r="B1" s="2"/>
      <c r="C1" s="2"/>
      <c r="D1" s="3"/>
      <c r="E1" s="2"/>
      <c r="F1" s="4"/>
      <c r="G1" s="5"/>
    </row>
    <row r="2" spans="1:7">
      <c r="B2" s="2"/>
      <c r="C2" s="2"/>
      <c r="D2" s="3"/>
      <c r="E2" s="2"/>
      <c r="F2" s="4"/>
      <c r="G2" s="5"/>
    </row>
    <row r="3" spans="1:7">
      <c r="A3" s="1" t="s">
        <v>1</v>
      </c>
      <c r="B3" s="2"/>
      <c r="C3" s="2"/>
      <c r="D3" s="3"/>
      <c r="E3" s="2"/>
      <c r="F3" s="4"/>
      <c r="G3" s="5"/>
    </row>
    <row r="4" spans="1:7">
      <c r="A4" s="6"/>
      <c r="B4" s="7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8" t="s">
        <v>7</v>
      </c>
    </row>
    <row r="5" spans="1:7">
      <c r="A5" s="9" t="s">
        <v>8</v>
      </c>
      <c r="B5" s="10"/>
      <c r="C5" s="10"/>
      <c r="D5" s="11"/>
      <c r="E5" s="12"/>
      <c r="F5" s="13"/>
      <c r="G5" s="14"/>
    </row>
    <row r="6" spans="1:7">
      <c r="A6" s="15" t="s">
        <v>9</v>
      </c>
      <c r="B6" s="16">
        <v>50</v>
      </c>
      <c r="C6" s="16">
        <v>36</v>
      </c>
      <c r="D6" s="17">
        <f>C6/B6</f>
        <v>0.72</v>
      </c>
      <c r="E6" s="18">
        <v>8</v>
      </c>
      <c r="F6" s="19">
        <v>4</v>
      </c>
      <c r="G6" s="20">
        <f>F6/E6</f>
        <v>0.5</v>
      </c>
    </row>
    <row r="7" spans="1:7">
      <c r="A7" s="9" t="s">
        <v>10</v>
      </c>
      <c r="B7" s="21"/>
      <c r="C7" s="21"/>
      <c r="D7" s="22"/>
      <c r="E7" s="23"/>
      <c r="F7" s="24"/>
      <c r="G7" s="25"/>
    </row>
    <row r="8" spans="1:7">
      <c r="A8" s="15" t="s">
        <v>11</v>
      </c>
      <c r="B8" s="16">
        <v>55</v>
      </c>
      <c r="C8" s="16">
        <v>49</v>
      </c>
      <c r="D8" s="17">
        <f t="shared" ref="D8:D29" si="0">C8/B8</f>
        <v>0.89090909090909087</v>
      </c>
      <c r="E8" s="18">
        <v>7</v>
      </c>
      <c r="F8" s="19">
        <v>6</v>
      </c>
      <c r="G8" s="20">
        <f t="shared" ref="G8:G29" si="1">F8/E8</f>
        <v>0.8571428571428571</v>
      </c>
    </row>
    <row r="9" spans="1:7">
      <c r="A9" s="26" t="s">
        <v>12</v>
      </c>
      <c r="B9" s="16">
        <v>5</v>
      </c>
      <c r="C9" s="16">
        <v>2</v>
      </c>
      <c r="D9" s="17">
        <f t="shared" si="0"/>
        <v>0.4</v>
      </c>
      <c r="E9" s="18">
        <v>10</v>
      </c>
      <c r="F9" s="19">
        <v>8</v>
      </c>
      <c r="G9" s="20">
        <f t="shared" si="1"/>
        <v>0.8</v>
      </c>
    </row>
    <row r="10" spans="1:7">
      <c r="A10" s="9" t="s">
        <v>13</v>
      </c>
      <c r="B10" s="21"/>
      <c r="C10" s="21"/>
      <c r="D10" s="22"/>
      <c r="E10" s="23"/>
      <c r="F10" s="24"/>
      <c r="G10" s="25"/>
    </row>
    <row r="11" spans="1:7">
      <c r="A11" s="15" t="s">
        <v>14</v>
      </c>
      <c r="B11" s="16">
        <v>50</v>
      </c>
      <c r="C11" s="16">
        <v>32</v>
      </c>
      <c r="D11" s="17">
        <f t="shared" si="0"/>
        <v>0.64</v>
      </c>
      <c r="E11" s="18">
        <v>10</v>
      </c>
      <c r="F11" s="19">
        <v>4</v>
      </c>
      <c r="G11" s="20">
        <f t="shared" si="1"/>
        <v>0.4</v>
      </c>
    </row>
    <row r="12" spans="1:7">
      <c r="A12" s="15" t="s">
        <v>15</v>
      </c>
      <c r="B12" s="16">
        <v>50</v>
      </c>
      <c r="C12" s="16">
        <v>31</v>
      </c>
      <c r="D12" s="17">
        <f t="shared" si="0"/>
        <v>0.62</v>
      </c>
      <c r="E12" s="18">
        <v>10</v>
      </c>
      <c r="F12" s="19">
        <v>4</v>
      </c>
      <c r="G12" s="20">
        <f t="shared" si="1"/>
        <v>0.4</v>
      </c>
    </row>
    <row r="13" spans="1:7">
      <c r="A13" s="15" t="s">
        <v>16</v>
      </c>
      <c r="B13" s="16">
        <v>50</v>
      </c>
      <c r="C13" s="16">
        <v>32</v>
      </c>
      <c r="D13" s="17">
        <f t="shared" si="0"/>
        <v>0.64</v>
      </c>
      <c r="E13" s="18">
        <v>10</v>
      </c>
      <c r="F13" s="19">
        <v>4</v>
      </c>
      <c r="G13" s="20">
        <f t="shared" si="1"/>
        <v>0.4</v>
      </c>
    </row>
    <row r="14" spans="1:7">
      <c r="A14" s="15" t="s">
        <v>17</v>
      </c>
      <c r="B14" s="16">
        <v>50</v>
      </c>
      <c r="C14" s="16">
        <v>28</v>
      </c>
      <c r="D14" s="17">
        <f t="shared" si="0"/>
        <v>0.56000000000000005</v>
      </c>
      <c r="E14" s="18">
        <v>10</v>
      </c>
      <c r="F14" s="19">
        <v>4</v>
      </c>
      <c r="G14" s="20">
        <f t="shared" si="1"/>
        <v>0.4</v>
      </c>
    </row>
    <row r="15" spans="1:7">
      <c r="A15" s="15" t="s">
        <v>18</v>
      </c>
      <c r="B15" s="16">
        <v>50</v>
      </c>
      <c r="C15" s="16">
        <v>16</v>
      </c>
      <c r="D15" s="17">
        <f t="shared" si="0"/>
        <v>0.32</v>
      </c>
      <c r="E15" s="18">
        <v>10</v>
      </c>
      <c r="F15" s="19">
        <v>1</v>
      </c>
      <c r="G15" s="20">
        <f t="shared" si="1"/>
        <v>0.1</v>
      </c>
    </row>
    <row r="16" spans="1:7">
      <c r="A16" s="15" t="s">
        <v>19</v>
      </c>
      <c r="B16" s="16">
        <v>50</v>
      </c>
      <c r="C16" s="16">
        <v>3</v>
      </c>
      <c r="D16" s="17">
        <f t="shared" si="0"/>
        <v>0.06</v>
      </c>
      <c r="E16" s="18">
        <v>10</v>
      </c>
      <c r="F16" s="19">
        <v>0</v>
      </c>
      <c r="G16" s="20">
        <f t="shared" si="1"/>
        <v>0</v>
      </c>
    </row>
    <row r="17" spans="1:7">
      <c r="A17" s="15" t="s">
        <v>20</v>
      </c>
      <c r="B17" s="16">
        <v>50</v>
      </c>
      <c r="C17" s="16">
        <v>20</v>
      </c>
      <c r="D17" s="17">
        <f t="shared" si="0"/>
        <v>0.4</v>
      </c>
      <c r="E17" s="18">
        <v>10</v>
      </c>
      <c r="F17" s="19">
        <v>1</v>
      </c>
      <c r="G17" s="20">
        <f t="shared" si="1"/>
        <v>0.1</v>
      </c>
    </row>
    <row r="18" spans="1:7">
      <c r="A18" s="15" t="s">
        <v>21</v>
      </c>
      <c r="B18" s="16">
        <v>50</v>
      </c>
      <c r="C18" s="16">
        <v>3</v>
      </c>
      <c r="D18" s="17">
        <f t="shared" si="0"/>
        <v>0.06</v>
      </c>
      <c r="E18" s="18">
        <v>10</v>
      </c>
      <c r="F18" s="19">
        <v>0</v>
      </c>
      <c r="G18" s="20">
        <f t="shared" si="1"/>
        <v>0</v>
      </c>
    </row>
    <row r="19" spans="1:7">
      <c r="A19" s="9" t="s">
        <v>22</v>
      </c>
      <c r="B19" s="21"/>
      <c r="C19" s="21"/>
      <c r="D19" s="22"/>
      <c r="E19" s="23"/>
      <c r="F19" s="24"/>
      <c r="G19" s="25"/>
    </row>
    <row r="20" spans="1:7">
      <c r="A20" s="15" t="s">
        <v>14</v>
      </c>
      <c r="B20" s="16">
        <v>45</v>
      </c>
      <c r="C20" s="16">
        <v>35</v>
      </c>
      <c r="D20" s="17">
        <f t="shared" si="0"/>
        <v>0.77777777777777779</v>
      </c>
      <c r="E20" s="18">
        <v>12</v>
      </c>
      <c r="F20" s="19">
        <v>6</v>
      </c>
      <c r="G20" s="20">
        <f t="shared" si="1"/>
        <v>0.5</v>
      </c>
    </row>
    <row r="21" spans="1:7">
      <c r="A21" s="15" t="s">
        <v>15</v>
      </c>
      <c r="B21" s="16">
        <v>45</v>
      </c>
      <c r="C21" s="16">
        <v>37</v>
      </c>
      <c r="D21" s="17">
        <f t="shared" si="0"/>
        <v>0.82222222222222219</v>
      </c>
      <c r="E21" s="18">
        <v>12</v>
      </c>
      <c r="F21" s="19">
        <v>5</v>
      </c>
      <c r="G21" s="20">
        <f t="shared" si="1"/>
        <v>0.41666666666666669</v>
      </c>
    </row>
    <row r="22" spans="1:7">
      <c r="A22" s="15" t="s">
        <v>16</v>
      </c>
      <c r="B22" s="16">
        <v>45</v>
      </c>
      <c r="C22" s="16">
        <v>35</v>
      </c>
      <c r="D22" s="17">
        <f t="shared" si="0"/>
        <v>0.77777777777777779</v>
      </c>
      <c r="E22" s="18">
        <v>12</v>
      </c>
      <c r="F22" s="19">
        <v>7</v>
      </c>
      <c r="G22" s="20">
        <f t="shared" si="1"/>
        <v>0.58333333333333337</v>
      </c>
    </row>
    <row r="23" spans="1:7">
      <c r="A23" s="15" t="s">
        <v>23</v>
      </c>
      <c r="B23" s="16">
        <v>45</v>
      </c>
      <c r="C23" s="16">
        <v>37</v>
      </c>
      <c r="D23" s="17">
        <f t="shared" si="0"/>
        <v>0.82222222222222219</v>
      </c>
      <c r="E23" s="18">
        <v>12</v>
      </c>
      <c r="F23" s="19">
        <v>7</v>
      </c>
      <c r="G23" s="20">
        <f t="shared" si="1"/>
        <v>0.58333333333333337</v>
      </c>
    </row>
    <row r="24" spans="1:7">
      <c r="A24" s="15" t="s">
        <v>24</v>
      </c>
      <c r="B24" s="16">
        <v>45</v>
      </c>
      <c r="C24" s="16">
        <v>31</v>
      </c>
      <c r="D24" s="17">
        <f t="shared" si="0"/>
        <v>0.68888888888888888</v>
      </c>
      <c r="E24" s="18">
        <v>12</v>
      </c>
      <c r="F24" s="19">
        <v>5</v>
      </c>
      <c r="G24" s="20">
        <f t="shared" si="1"/>
        <v>0.41666666666666669</v>
      </c>
    </row>
    <row r="25" spans="1:7">
      <c r="A25" s="15" t="s">
        <v>25</v>
      </c>
      <c r="B25" s="16">
        <v>45</v>
      </c>
      <c r="C25" s="16">
        <v>11</v>
      </c>
      <c r="D25" s="17">
        <f t="shared" si="0"/>
        <v>0.24444444444444444</v>
      </c>
      <c r="E25" s="18">
        <v>12</v>
      </c>
      <c r="F25" s="19">
        <v>0</v>
      </c>
      <c r="G25" s="20">
        <f t="shared" si="1"/>
        <v>0</v>
      </c>
    </row>
    <row r="26" spans="1:7">
      <c r="A26" s="15" t="s">
        <v>19</v>
      </c>
      <c r="B26" s="16">
        <v>45</v>
      </c>
      <c r="C26" s="16">
        <v>3</v>
      </c>
      <c r="D26" s="17">
        <f t="shared" si="0"/>
        <v>6.6666666666666666E-2</v>
      </c>
      <c r="E26" s="18">
        <v>12</v>
      </c>
      <c r="F26" s="19">
        <v>0</v>
      </c>
      <c r="G26" s="20">
        <f t="shared" si="1"/>
        <v>0</v>
      </c>
    </row>
    <row r="27" spans="1:7">
      <c r="A27" s="15" t="s">
        <v>26</v>
      </c>
      <c r="B27" s="16">
        <v>45</v>
      </c>
      <c r="C27" s="16">
        <v>9</v>
      </c>
      <c r="D27" s="17">
        <f t="shared" si="0"/>
        <v>0.2</v>
      </c>
      <c r="E27" s="18">
        <v>12</v>
      </c>
      <c r="F27" s="19">
        <v>1</v>
      </c>
      <c r="G27" s="20">
        <f t="shared" si="1"/>
        <v>8.3333333333333329E-2</v>
      </c>
    </row>
    <row r="28" spans="1:7">
      <c r="A28" s="15" t="s">
        <v>27</v>
      </c>
      <c r="B28" s="16">
        <v>45</v>
      </c>
      <c r="C28" s="16">
        <v>14</v>
      </c>
      <c r="D28" s="17">
        <f t="shared" si="0"/>
        <v>0.31111111111111112</v>
      </c>
      <c r="E28" s="18">
        <v>12</v>
      </c>
      <c r="F28" s="19">
        <v>2</v>
      </c>
      <c r="G28" s="20">
        <f t="shared" si="1"/>
        <v>0.16666666666666666</v>
      </c>
    </row>
    <row r="29" spans="1:7">
      <c r="A29" s="15" t="s">
        <v>28</v>
      </c>
      <c r="B29" s="16">
        <v>45</v>
      </c>
      <c r="C29" s="16">
        <v>1</v>
      </c>
      <c r="D29" s="17">
        <f t="shared" si="0"/>
        <v>2.2222222222222223E-2</v>
      </c>
      <c r="E29" s="18">
        <v>12</v>
      </c>
      <c r="F29" s="19">
        <v>0</v>
      </c>
      <c r="G29" s="20">
        <f t="shared" si="1"/>
        <v>0</v>
      </c>
    </row>
  </sheetData>
  <protectedRanges>
    <protectedRange algorithmName="SHA-512" hashValue="9CYk/Rf1ephVawQ8mya2KquOIyDfBTlWlltu6EG7wZK1M3mZ1IbmhjDVW4eYF62lSOhltRpv/HBy2O7S/mjTdg==" saltValue="7lqROyUPFVphaWkiZpcMQw==" spinCount="100000" sqref="D1:D29" name="Range1"/>
  </protectedRange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Philippa Cousins</dc:creator>
  <cp:lastModifiedBy>Philippa Cousins</cp:lastModifiedBy>
  <dcterms:created xsi:type="dcterms:W3CDTF">2024-10-07T10:25:07Z</dcterms:created>
  <dcterms:modified xsi:type="dcterms:W3CDTF">2024-10-07T10:26:21Z</dcterms:modified>
</cp:coreProperties>
</file>